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doladovaun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F13" i="1"/>
  <c r="F195" i="1" l="1"/>
  <c r="J195" i="1"/>
  <c r="F176" i="1"/>
  <c r="H157" i="1"/>
  <c r="H196" i="1" s="1"/>
  <c r="F157" i="1"/>
  <c r="J157" i="1"/>
  <c r="J196" i="1" s="1"/>
  <c r="J138" i="1"/>
  <c r="F119" i="1"/>
  <c r="J119" i="1"/>
  <c r="F100" i="1"/>
  <c r="G100" i="1"/>
  <c r="J100" i="1"/>
  <c r="G81" i="1"/>
  <c r="J62" i="1"/>
  <c r="G62" i="1"/>
  <c r="F62" i="1"/>
  <c r="I196" i="1"/>
  <c r="F43" i="1"/>
  <c r="J43" i="1"/>
  <c r="G43" i="1"/>
  <c r="F24" i="1"/>
  <c r="G24" i="1"/>
  <c r="G196" i="1" s="1"/>
  <c r="F196" i="1" l="1"/>
</calcChain>
</file>

<file path=xl/sharedStrings.xml><?xml version="1.0" encoding="utf-8"?>
<sst xmlns="http://schemas.openxmlformats.org/spreadsheetml/2006/main" count="298" uniqueCount="126">
  <si>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</si>
  <si>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</si>
  <si>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</si>
  <si>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</si>
  <si>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</si>
  <si>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</si>
  <si>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</si>
  <si>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</si>
  <si>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</si>
  <si>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</si>
  <si>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</si>
  <si>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</si>
  <si>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</si>
  <si>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</si>
  <si>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</si>
  <si>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</si>
  <si>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</si>
  <si>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</si>
  <si>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</si>
  <si>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</si>
  <si>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</si>
  <si>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</si>
  <si>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</si>
  <si>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</si>
  <si>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</si>
  <si>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</si>
  <si>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</si>
  <si>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</si>
  <si>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</si>
  <si>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</si>
  <si>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</si>
  <si>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</si>
  <si>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</si>
  <si>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</si>
  <si>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</si>
  <si>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</si>
  <si>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</si>
  <si>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</si>
  <si>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</si>
  <si>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(молоко-170, пшено-30, масло слив-6, соль-1, сахар-5)</t>
  </si>
  <si>
    <t>Бутерброд с сыром (сыр-35, хлеб пшен-30)</t>
  </si>
  <si>
    <t>Яйцо вареное</t>
  </si>
  <si>
    <t>Компот из смеси сухих фруктов                                         (сахар-8,сухофрукты-15)</t>
  </si>
  <si>
    <t>Каша рисовая молочная (молоко-170, рис-30, масло слив-6, соль-1, сахар-5)</t>
  </si>
  <si>
    <t xml:space="preserve">Яблоко свежее: Яблоко </t>
  </si>
  <si>
    <t>Суп куриный с макаронами(мясо кур-57, картофель 125, морковь 10,лук-10, масло раст.-4, соль-1,макароны-15 вода-200)</t>
  </si>
  <si>
    <t xml:space="preserve">Хлеб пшеничный:                </t>
  </si>
  <si>
    <t xml:space="preserve">Яйцо варёное:   </t>
  </si>
  <si>
    <t xml:space="preserve">Хлеб ржаной:                </t>
  </si>
  <si>
    <t xml:space="preserve">Хлеб пшеничный:                     </t>
  </si>
  <si>
    <t>Огурец свежий</t>
  </si>
  <si>
    <t xml:space="preserve">Банан: Банан </t>
  </si>
  <si>
    <t xml:space="preserve">Банан: </t>
  </si>
  <si>
    <t xml:space="preserve">Хлеб пшеничный:                            </t>
  </si>
  <si>
    <t>Борщ на мясо-костном бульоне cо сметаной   (свекла-20, капуста-80, картофель -50 лук-12, морковь-5, соль-1, масло раст-6, сметана 10, соус-5,бульон-240, кости говяжьи-58)</t>
  </si>
  <si>
    <t xml:space="preserve">Хлеб пшеничный:  </t>
  </si>
  <si>
    <t xml:space="preserve">Хлеб ржаной:    </t>
  </si>
  <si>
    <t>Плов с говядиной (говядина-70, рис-80, масло раст-5, лук-20, морковь-20, соус-5,    соль-1)</t>
  </si>
  <si>
    <t xml:space="preserve">Апельсин: </t>
  </si>
  <si>
    <t>Хлеб пшеничный:                              .</t>
  </si>
  <si>
    <t xml:space="preserve">Чай с сахаром и лимоном(чай заварка-0,5, сахар-10, лимон-7) </t>
  </si>
  <si>
    <t>Суп рыбный (рыба-200, картофель-167, морковь-12, лук-15, масло раст-4,соль-1)</t>
  </si>
  <si>
    <t>Салат из отварной свеклы: Свекла 110 гр., Масло растительное 4 гр., Соль 1 гр.</t>
  </si>
  <si>
    <t>Голень куриная запеченная с гречкой отв. (гречка-50, масло сл-5, соль-1, голень- 200,морковь-15, лук-12,</t>
  </si>
  <si>
    <t xml:space="preserve">Салат из свежей капусты (морковь-60, лук-20,соль.-1, масло раст-3, капуста-) </t>
  </si>
  <si>
    <t xml:space="preserve">Яблоко свежее: </t>
  </si>
  <si>
    <t xml:space="preserve">Хлеб пшеничный:                         </t>
  </si>
  <si>
    <t xml:space="preserve">Хлеб ржаной:     </t>
  </si>
  <si>
    <t xml:space="preserve">Хлеб пшеничный:                                                  </t>
  </si>
  <si>
    <t xml:space="preserve">Хлеб ржаной:       </t>
  </si>
  <si>
    <t>Рыба припущенная с овощами с рисовой кашей( рыба-60,масло раст-5,лук-20 , морковь-15,рис-50, масло слив-4,соль-1)</t>
  </si>
  <si>
    <t>Гуляш говяжий с макаронами отв.( мясо говядины-60,масло раст-5,лук-20,соус-5, мука пш-4,макароны-50, масло слив-4,соль-1)</t>
  </si>
  <si>
    <t xml:space="preserve">Хлеб пшеничный:                              </t>
  </si>
  <si>
    <t xml:space="preserve">Хлеб ржаной:   </t>
  </si>
  <si>
    <t>Огурцы свежие</t>
  </si>
  <si>
    <t>Хлеб пшеничный</t>
  </si>
  <si>
    <t xml:space="preserve">Чай с сахаром (чай заварка-0,5, сахар-10,) </t>
  </si>
  <si>
    <t>Фарш говяжий тушенный с рисом и капустой (фарш-70, морковь-10, лук-10, капуста-60, рис-30, масло слив-10, соль-1)</t>
  </si>
  <si>
    <t xml:space="preserve">Банан:  </t>
  </si>
  <si>
    <t>Суп картофельный с горохом (мясо говядины-85, масло раст-4, масло слив-5, яйцо-1/4, горох- 20, лук-10, соль-1 )</t>
  </si>
  <si>
    <t xml:space="preserve">Хлеб пшеничный:                                                </t>
  </si>
  <si>
    <t>Пудинг говяжий с рисом отв.( рис- 60, мясо-50, масло раст-3, лук-15, соль-1, масло сл-5)</t>
  </si>
  <si>
    <t>Тефтели говяжьи с гречневой кашей( мясо говядины-60,масло раст-5,лук-20,рис-5, гречка-50, масло слив-4,соль-1)</t>
  </si>
  <si>
    <t xml:space="preserve">Хлеб пшеничный:                                                 </t>
  </si>
  <si>
    <t>Жаркое по-домашнему( картофель-160, мясо-50, масло раст-3, лук-15, соль-1, том.паста-4)</t>
  </si>
  <si>
    <t xml:space="preserve">Хлеб пшеничный:                        </t>
  </si>
  <si>
    <t xml:space="preserve">Хлеб пшеничный:                                              </t>
  </si>
  <si>
    <t xml:space="preserve">Хлеб ржаной:                   </t>
  </si>
  <si>
    <t>Бутерброд с сыром (сыр-25, хлеб пшен-30)</t>
  </si>
  <si>
    <t>Кофейный напиток:   кофейный напиток- 6 гр., Молоко 150 гр., Сахар 10 гр.</t>
  </si>
  <si>
    <t>Котлета говяжья с горохом отв. (мясо говядины-85, хлеб пшен-5, молоко-10, масло раст-4, масло слив-5, яйцо-1/4, горох-50, лук-10, соль-1)</t>
  </si>
  <si>
    <t>Голень куриная с макаронами отв. (голень куриная-85, масло раст-4, масло слив-5,макароны-50, морковь-12,лук-10, соль-1)</t>
  </si>
  <si>
    <t>Помидор свежий</t>
  </si>
  <si>
    <t xml:space="preserve">чай с сахаром  </t>
  </si>
  <si>
    <t>Консервированый зеленый горошек</t>
  </si>
  <si>
    <t>Щи из св. капусты со сметаной (капуста-50, картофель-50, морковь-15, лук-15, соус-3. Масло раст-6. Бульон-240, сметана-10, соль-1,)</t>
  </si>
  <si>
    <t>Рыба припущенная с овощами с картофельным пюре           (рыба-60,масло раст-5,лук-20 , морковь-15,рис-50, масло слив-4,соль-1,картофель-50)</t>
  </si>
  <si>
    <t>Кисель вишневый</t>
  </si>
  <si>
    <t>Какао с молоком</t>
  </si>
  <si>
    <t>какао с молоком: (какао-порошок- 6 гр., Молоко 150 гр., Сахар 10 гр.)</t>
  </si>
  <si>
    <t>Напиток из апельсинов</t>
  </si>
  <si>
    <t>чай с сахаром и лимоном</t>
  </si>
  <si>
    <t>Суп «крестьянский» со сметаной (сметана-20,картофель-88,лук-20, огурцы сол-10, масло раст-6, пшено-10, соль-1, бульон-200, кости говяжьи-50, морковь-4)</t>
  </si>
  <si>
    <t>Напиток из св. яблок и лимонов</t>
  </si>
  <si>
    <t>Салат из свеклы: (свекла- 20 гр., масло растительное -5 гр., Лук репчатый 10 гр, морковь- 20)</t>
  </si>
  <si>
    <t>Чай с молоком</t>
  </si>
  <si>
    <t>Суп молочный с рисом (молоко-160, сахар-20, рис-50)</t>
  </si>
  <si>
    <t>Кофейный напиток: (Кофейный напиток 6 гр., Молоко 130 гр., Сахар 10 гр.)</t>
  </si>
  <si>
    <t>Салат из белокачанной капусты: (Капуста белокачанная- 100 гр., Морковь -10 гр., Масло растительное -5 гр., Соль - 1 гр.)</t>
  </si>
  <si>
    <t>напиток из лимонов</t>
  </si>
  <si>
    <t>Тефтели говяжьи с картофельным пюре (мясо говядины-60,масло раст-5,лук-20,рис-5, картофель-50, масло слив-4,соль-1)</t>
  </si>
  <si>
    <t>напиток из апельсинов (апельсин-20, сахар-8)</t>
  </si>
  <si>
    <t xml:space="preserve">Салат из свежей капусты (морковь-30, лук-20,соль.-1, масло раст-3, капуста-60) </t>
  </si>
  <si>
    <t>Биточки говяжьи с горохом отв. (мясо говядины-85, хлеб пшен-5, молоко-10, масло раст-4, масло слив-5, яйцо-1/4, горох-50, лук-10, соль-1)</t>
  </si>
  <si>
    <t>Помидор сежий</t>
  </si>
  <si>
    <t>Напиток из яблок и лимонов</t>
  </si>
  <si>
    <t>Суп  с клецками со сметаной (сметана-15, картофель 125, морковь 10,лук-10, масло раст.-4, соль-1, вода-200, мука-20)</t>
  </si>
  <si>
    <t>Салат из свеклы</t>
  </si>
  <si>
    <t xml:space="preserve">Кукуруза консервированная </t>
  </si>
  <si>
    <t>Рассольник со сметаной (картофель-88,лук-20, огурцы сол-10, масло раст-6, пшено-10, соль-1, бульон-200, сметана-15, морковь-4)</t>
  </si>
  <si>
    <t>Макаронник  запеченный с говядиной</t>
  </si>
  <si>
    <t>Компот из смеси сухофруктов: (сухофрукты-20 гр., сахар- 8 гр.)</t>
  </si>
  <si>
    <t>чай с молоком</t>
  </si>
  <si>
    <t>Кисель малиновый</t>
  </si>
  <si>
    <t>Ромашкин А.С.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</si>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</sst>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125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124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250</v>
      </c>
      <c r="G6" s="40">
        <v>10.199999999999999</v>
      </c>
      <c r="H6" s="40">
        <v>10.199999999999999</v>
      </c>
      <c r="I6" s="40">
        <v>52.2</v>
      </c>
      <c r="J6" s="40">
        <v>211.83</v>
      </c>
      <c r="K6" s="41"/>
      <c r="L6" s="40"/>
    </row>
    <row r="7" spans="1:12" ht="14.4" x14ac:dyDescent="0.3">
      <c r="A7" s="23"/>
      <c r="B7" s="15"/>
      <c r="C7" s="11"/>
      <c r="D7" s="6"/>
      <c r="E7" s="42" t="s">
        <v>88</v>
      </c>
      <c r="F7" s="43">
        <v>50</v>
      </c>
      <c r="G7" s="43">
        <v>0.12</v>
      </c>
      <c r="H7" s="43">
        <v>10.87</v>
      </c>
      <c r="I7" s="43">
        <v>0.2</v>
      </c>
      <c r="J7" s="43">
        <v>76.069999999999993</v>
      </c>
      <c r="K7" s="44"/>
      <c r="L7" s="43"/>
    </row>
    <row r="8" spans="1:12" ht="26.4" x14ac:dyDescent="0.3">
      <c r="A8" s="23"/>
      <c r="B8" s="15"/>
      <c r="C8" s="11"/>
      <c r="D8" s="7" t="s">
        <v>22</v>
      </c>
      <c r="E8" s="42" t="s">
        <v>89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88.6</v>
      </c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35</v>
      </c>
      <c r="G9" s="43">
        <v>4.9800000000000004</v>
      </c>
      <c r="H9" s="43">
        <v>0.48</v>
      </c>
      <c r="I9" s="43">
        <v>31.32</v>
      </c>
      <c r="J9" s="43">
        <v>106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65</v>
      </c>
      <c r="F10" s="43">
        <v>150</v>
      </c>
      <c r="G10" s="43">
        <v>0.4</v>
      </c>
      <c r="H10" s="43">
        <v>0.4</v>
      </c>
      <c r="I10" s="43">
        <v>9.8000000000000007</v>
      </c>
      <c r="J10" s="43">
        <v>47</v>
      </c>
      <c r="K10" s="44"/>
      <c r="L10" s="43"/>
    </row>
    <row r="11" spans="1:12" ht="14.4" x14ac:dyDescent="0.3">
      <c r="A11" s="23"/>
      <c r="B11" s="15"/>
      <c r="C11" s="11"/>
      <c r="D11" s="6"/>
      <c r="E11" s="42" t="s">
        <v>47</v>
      </c>
      <c r="F11" s="43">
        <v>40</v>
      </c>
      <c r="G11" s="43">
        <v>5.08</v>
      </c>
      <c r="H11" s="43">
        <v>4.5999999999999996</v>
      </c>
      <c r="I11" s="43">
        <v>0.28000000000000003</v>
      </c>
      <c r="J11" s="43">
        <v>58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725</v>
      </c>
      <c r="G13" s="19">
        <f t="shared" ref="G13:J13" si="0">SUM(G6:G12)</f>
        <v>24.86</v>
      </c>
      <c r="H13" s="19">
        <f t="shared" si="0"/>
        <v>30.089999999999996</v>
      </c>
      <c r="I13" s="19">
        <f t="shared" si="0"/>
        <v>111.38000000000001</v>
      </c>
      <c r="J13" s="19">
        <f t="shared" si="0"/>
        <v>587.5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100</v>
      </c>
      <c r="G14" s="43">
        <v>1</v>
      </c>
      <c r="H14" s="43">
        <v>4</v>
      </c>
      <c r="I14" s="43">
        <v>7</v>
      </c>
      <c r="J14" s="43">
        <v>126</v>
      </c>
      <c r="K14" s="44"/>
      <c r="L14" s="43"/>
    </row>
    <row r="15" spans="1:12" ht="39.6" x14ac:dyDescent="0.3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4.16</v>
      </c>
      <c r="H15" s="43">
        <v>2.1800000000000002</v>
      </c>
      <c r="I15" s="43">
        <v>6.19</v>
      </c>
      <c r="J15" s="43">
        <v>69.510000000000005</v>
      </c>
      <c r="K15" s="44"/>
      <c r="L15" s="43"/>
    </row>
    <row r="16" spans="1:12" ht="39.6" x14ac:dyDescent="0.3">
      <c r="A16" s="23"/>
      <c r="B16" s="15"/>
      <c r="C16" s="11"/>
      <c r="D16" s="7" t="s">
        <v>28</v>
      </c>
      <c r="E16" s="42" t="s">
        <v>90</v>
      </c>
      <c r="F16" s="43">
        <v>250</v>
      </c>
      <c r="G16" s="43">
        <v>22.81</v>
      </c>
      <c r="H16" s="43">
        <v>25.45</v>
      </c>
      <c r="I16" s="43">
        <v>37.92</v>
      </c>
      <c r="J16" s="43">
        <v>231.2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6.4" x14ac:dyDescent="0.3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0.6</v>
      </c>
      <c r="H18" s="43">
        <v>4.5999999999999999E-2</v>
      </c>
      <c r="I18" s="43">
        <v>27.05</v>
      </c>
      <c r="J18" s="43">
        <v>111.2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3.32</v>
      </c>
      <c r="H19" s="43">
        <v>0.32</v>
      </c>
      <c r="I19" s="43">
        <v>20.88</v>
      </c>
      <c r="J19" s="43">
        <v>70.64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4.25</v>
      </c>
      <c r="H20" s="43">
        <v>1.65</v>
      </c>
      <c r="I20" s="43">
        <v>21.25</v>
      </c>
      <c r="J20" s="43">
        <v>129.5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36.14</v>
      </c>
      <c r="H23" s="19">
        <f t="shared" si="2"/>
        <v>33.646000000000001</v>
      </c>
      <c r="I23" s="19">
        <f t="shared" si="2"/>
        <v>120.28999999999999</v>
      </c>
      <c r="J23" s="19">
        <f t="shared" si="2"/>
        <v>738.05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1605</v>
      </c>
      <c r="G24" s="32">
        <f t="shared" ref="G24:J24" si="4">G13+G23</f>
        <v>61</v>
      </c>
      <c r="H24" s="32">
        <f t="shared" si="4"/>
        <v>63.735999999999997</v>
      </c>
      <c r="I24" s="32">
        <f t="shared" si="4"/>
        <v>231.67000000000002</v>
      </c>
      <c r="J24" s="32">
        <f t="shared" si="4"/>
        <v>1325.55</v>
      </c>
      <c r="K24" s="32"/>
      <c r="L24" s="32">
        <f t="shared" ref="L24" si="5">L13+L23</f>
        <v>0</v>
      </c>
    </row>
    <row r="25" spans="1:12" ht="39.6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91</v>
      </c>
      <c r="F25" s="40">
        <v>250</v>
      </c>
      <c r="G25" s="40">
        <v>22.81</v>
      </c>
      <c r="H25" s="40">
        <v>25.45</v>
      </c>
      <c r="I25" s="40">
        <v>37.92</v>
      </c>
      <c r="J25" s="40">
        <v>341.2</v>
      </c>
      <c r="K25" s="41"/>
      <c r="L25" s="40"/>
    </row>
    <row r="26" spans="1:12" ht="14.4" x14ac:dyDescent="0.3">
      <c r="A26" s="14"/>
      <c r="B26" s="15"/>
      <c r="C26" s="11"/>
      <c r="D26" s="6"/>
      <c r="E26" s="42" t="s">
        <v>92</v>
      </c>
      <c r="F26" s="43">
        <v>100</v>
      </c>
      <c r="G26" s="43">
        <v>1</v>
      </c>
      <c r="H26" s="43">
        <v>4</v>
      </c>
      <c r="I26" s="43">
        <v>7</v>
      </c>
      <c r="J26" s="43">
        <v>13.9</v>
      </c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93</v>
      </c>
      <c r="F27" s="43">
        <v>200</v>
      </c>
      <c r="G27" s="43">
        <v>0.6</v>
      </c>
      <c r="H27" s="43">
        <v>0</v>
      </c>
      <c r="I27" s="43">
        <v>33</v>
      </c>
      <c r="J27" s="43">
        <v>101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53</v>
      </c>
      <c r="F28" s="43">
        <v>35</v>
      </c>
      <c r="G28" s="43">
        <v>4.9800000000000004</v>
      </c>
      <c r="H28" s="43">
        <v>0.48</v>
      </c>
      <c r="I28" s="43">
        <v>31.32</v>
      </c>
      <c r="J28" s="43">
        <v>106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52</v>
      </c>
      <c r="F29" s="43">
        <v>160</v>
      </c>
      <c r="G29" s="43">
        <v>1.5</v>
      </c>
      <c r="H29" s="43">
        <v>0.5</v>
      </c>
      <c r="I29" s="43">
        <v>21</v>
      </c>
      <c r="J29" s="43">
        <v>76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745</v>
      </c>
      <c r="G32" s="19">
        <f t="shared" ref="G32" si="6">SUM(G25:G31)</f>
        <v>30.89</v>
      </c>
      <c r="H32" s="19">
        <f t="shared" ref="H32" si="7">SUM(H25:H31)</f>
        <v>30.43</v>
      </c>
      <c r="I32" s="19">
        <f t="shared" ref="I32" si="8">SUM(I25:I31)</f>
        <v>130.24</v>
      </c>
      <c r="J32" s="19">
        <f t="shared" ref="J32:L32" si="9">SUM(J25:J31)</f>
        <v>638.09999999999991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94</v>
      </c>
      <c r="F33" s="43">
        <v>100</v>
      </c>
      <c r="G33" s="43">
        <v>3.2</v>
      </c>
      <c r="H33" s="43">
        <v>8.1999999999999993</v>
      </c>
      <c r="I33" s="43">
        <v>10.199999999999999</v>
      </c>
      <c r="J33" s="43">
        <v>144.9</v>
      </c>
      <c r="K33" s="44"/>
      <c r="L33" s="43"/>
    </row>
    <row r="34" spans="1:12" ht="39.6" x14ac:dyDescent="0.3">
      <c r="A34" s="14"/>
      <c r="B34" s="15"/>
      <c r="C34" s="11"/>
      <c r="D34" s="7" t="s">
        <v>27</v>
      </c>
      <c r="E34" s="42" t="s">
        <v>95</v>
      </c>
      <c r="F34" s="43">
        <v>250</v>
      </c>
      <c r="G34" s="43">
        <v>1.1499999999999999</v>
      </c>
      <c r="H34" s="43">
        <v>1.19</v>
      </c>
      <c r="I34" s="43">
        <v>1.58</v>
      </c>
      <c r="J34" s="43">
        <v>42.95</v>
      </c>
      <c r="K34" s="44"/>
      <c r="L34" s="43"/>
    </row>
    <row r="35" spans="1:12" ht="39.6" x14ac:dyDescent="0.3">
      <c r="A35" s="14"/>
      <c r="B35" s="15"/>
      <c r="C35" s="11"/>
      <c r="D35" s="7" t="s">
        <v>28</v>
      </c>
      <c r="E35" s="42" t="s">
        <v>96</v>
      </c>
      <c r="F35" s="43">
        <v>240</v>
      </c>
      <c r="G35" s="43">
        <v>12.28</v>
      </c>
      <c r="H35" s="43">
        <v>17.29</v>
      </c>
      <c r="I35" s="43">
        <v>23.77</v>
      </c>
      <c r="J35" s="43">
        <v>254.6</v>
      </c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97</v>
      </c>
      <c r="F37" s="43">
        <v>200</v>
      </c>
      <c r="G37" s="43">
        <v>0.6</v>
      </c>
      <c r="H37" s="43"/>
      <c r="I37" s="43">
        <v>33</v>
      </c>
      <c r="J37" s="43">
        <v>101</v>
      </c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3.32</v>
      </c>
      <c r="H38" s="43">
        <v>0.32</v>
      </c>
      <c r="I38" s="43">
        <v>20.88</v>
      </c>
      <c r="J38" s="43">
        <v>70.64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56</v>
      </c>
      <c r="F39" s="43">
        <v>40</v>
      </c>
      <c r="G39" s="43">
        <v>4.25</v>
      </c>
      <c r="H39" s="43">
        <v>1.65</v>
      </c>
      <c r="I39" s="43">
        <v>21.25</v>
      </c>
      <c r="J39" s="43">
        <v>129.5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24.8</v>
      </c>
      <c r="H42" s="19">
        <f t="shared" ref="H42" si="11">SUM(H33:H41)</f>
        <v>28.65</v>
      </c>
      <c r="I42" s="19">
        <f t="shared" ref="I42" si="12">SUM(I33:I41)</f>
        <v>110.67999999999999</v>
      </c>
      <c r="J42" s="19">
        <f t="shared" ref="J42:L42" si="13">SUM(J33:J41)</f>
        <v>743.59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1615</v>
      </c>
      <c r="G43" s="32">
        <f t="shared" ref="G43" si="14">G32+G42</f>
        <v>55.69</v>
      </c>
      <c r="H43" s="32">
        <f t="shared" ref="H43" si="15">H32+H42</f>
        <v>59.08</v>
      </c>
      <c r="I43" s="32">
        <f t="shared" ref="I43" si="16">I32+I42</f>
        <v>240.92000000000002</v>
      </c>
      <c r="J43" s="32">
        <f t="shared" ref="J43:L43" si="17">J32+J42</f>
        <v>1381.69</v>
      </c>
      <c r="K43" s="32"/>
      <c r="L43" s="32">
        <f t="shared" si="17"/>
        <v>0</v>
      </c>
    </row>
    <row r="44" spans="1:12" ht="39.6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260</v>
      </c>
      <c r="G44" s="40">
        <v>5.28</v>
      </c>
      <c r="H44" s="40">
        <v>11.37</v>
      </c>
      <c r="I44" s="40">
        <v>44.99</v>
      </c>
      <c r="J44" s="40">
        <v>311.5</v>
      </c>
      <c r="K44" s="41"/>
      <c r="L44" s="40"/>
    </row>
    <row r="45" spans="1:12" ht="14.4" x14ac:dyDescent="0.3">
      <c r="A45" s="23"/>
      <c r="B45" s="15"/>
      <c r="C45" s="11"/>
      <c r="D45" s="6"/>
      <c r="E45" s="42" t="s">
        <v>50</v>
      </c>
      <c r="F45" s="43">
        <v>100</v>
      </c>
      <c r="G45" s="43">
        <v>1.2</v>
      </c>
      <c r="H45" s="43">
        <v>4.9000000000000004</v>
      </c>
      <c r="I45" s="43">
        <v>6.6</v>
      </c>
      <c r="J45" s="43">
        <v>76.099999999999994</v>
      </c>
      <c r="K45" s="44"/>
      <c r="L45" s="43"/>
    </row>
    <row r="46" spans="1:12" ht="26.4" x14ac:dyDescent="0.3">
      <c r="A46" s="23"/>
      <c r="B46" s="15"/>
      <c r="C46" s="11"/>
      <c r="D46" s="7" t="s">
        <v>22</v>
      </c>
      <c r="E46" s="42" t="s">
        <v>99</v>
      </c>
      <c r="F46" s="43">
        <v>200</v>
      </c>
      <c r="G46" s="43">
        <v>0.15</v>
      </c>
      <c r="H46" s="43">
        <v>0.03</v>
      </c>
      <c r="I46" s="43">
        <v>10.48</v>
      </c>
      <c r="J46" s="43">
        <v>42.56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59</v>
      </c>
      <c r="F47" s="43">
        <v>40</v>
      </c>
      <c r="G47" s="43">
        <v>4.9800000000000004</v>
      </c>
      <c r="H47" s="43">
        <v>0.48</v>
      </c>
      <c r="I47" s="43">
        <v>31.32</v>
      </c>
      <c r="J47" s="43">
        <v>106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12.510000000000002</v>
      </c>
      <c r="H51" s="19">
        <f t="shared" ref="H51" si="19">SUM(H44:H50)</f>
        <v>16.98</v>
      </c>
      <c r="I51" s="19">
        <f t="shared" ref="I51" si="20">SUM(I44:I50)</f>
        <v>101.49000000000001</v>
      </c>
      <c r="J51" s="19">
        <f t="shared" ref="J51:L51" si="21">SUM(J44:J50)</f>
        <v>579.16000000000008</v>
      </c>
      <c r="K51" s="25"/>
      <c r="L51" s="19">
        <f t="shared" si="21"/>
        <v>0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100</v>
      </c>
      <c r="G52" s="43">
        <v>2.11</v>
      </c>
      <c r="H52" s="43">
        <v>9.02</v>
      </c>
      <c r="I52" s="43">
        <v>12.39</v>
      </c>
      <c r="J52" s="43">
        <v>92.3</v>
      </c>
      <c r="K52" s="44"/>
      <c r="L52" s="43"/>
    </row>
    <row r="53" spans="1:12" ht="26.4" x14ac:dyDescent="0.3">
      <c r="A53" s="23"/>
      <c r="B53" s="15"/>
      <c r="C53" s="11"/>
      <c r="D53" s="7" t="s">
        <v>27</v>
      </c>
      <c r="E53" s="42" t="s">
        <v>79</v>
      </c>
      <c r="F53" s="43">
        <v>250</v>
      </c>
      <c r="G53" s="43">
        <v>2.36</v>
      </c>
      <c r="H53" s="43">
        <v>9.8000000000000007</v>
      </c>
      <c r="I53" s="43">
        <v>3.19</v>
      </c>
      <c r="J53" s="43">
        <v>69.88</v>
      </c>
      <c r="K53" s="44"/>
      <c r="L53" s="43"/>
    </row>
    <row r="54" spans="1:12" ht="26.4" x14ac:dyDescent="0.3">
      <c r="A54" s="23"/>
      <c r="B54" s="15"/>
      <c r="C54" s="11"/>
      <c r="D54" s="7" t="s">
        <v>28</v>
      </c>
      <c r="E54" s="42" t="s">
        <v>81</v>
      </c>
      <c r="F54" s="43">
        <v>240</v>
      </c>
      <c r="G54" s="43">
        <v>4.38</v>
      </c>
      <c r="H54" s="43">
        <v>3.8</v>
      </c>
      <c r="I54" s="43">
        <v>14.36</v>
      </c>
      <c r="J54" s="43">
        <v>231.83</v>
      </c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100</v>
      </c>
      <c r="F56" s="43">
        <v>200</v>
      </c>
      <c r="G56" s="43">
        <v>0.78</v>
      </c>
      <c r="H56" s="43">
        <v>4.5999999999999999E-2</v>
      </c>
      <c r="I56" s="43">
        <v>27.63</v>
      </c>
      <c r="J56" s="43">
        <v>114.8</v>
      </c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68</v>
      </c>
      <c r="F57" s="43">
        <v>40</v>
      </c>
      <c r="G57" s="43">
        <v>3.32</v>
      </c>
      <c r="H57" s="43">
        <v>0.32</v>
      </c>
      <c r="I57" s="43">
        <v>20.88</v>
      </c>
      <c r="J57" s="43">
        <v>70.64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69</v>
      </c>
      <c r="F58" s="43">
        <v>40</v>
      </c>
      <c r="G58" s="43">
        <v>4.25</v>
      </c>
      <c r="H58" s="43">
        <v>1.65</v>
      </c>
      <c r="I58" s="43">
        <v>21.25</v>
      </c>
      <c r="J58" s="43">
        <v>129.5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870</v>
      </c>
      <c r="G61" s="19">
        <f t="shared" ref="G61" si="22">SUM(G52:G60)</f>
        <v>17.2</v>
      </c>
      <c r="H61" s="19">
        <f t="shared" ref="H61" si="23">SUM(H52:H60)</f>
        <v>24.635999999999999</v>
      </c>
      <c r="I61" s="19">
        <f t="shared" ref="I61" si="24">SUM(I52:I60)</f>
        <v>99.699999999999989</v>
      </c>
      <c r="J61" s="19">
        <f t="shared" ref="J61:L61" si="25">SUM(J52:J60)</f>
        <v>708.95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1570</v>
      </c>
      <c r="G62" s="32">
        <f t="shared" ref="G62" si="26">G51+G61</f>
        <v>29.71</v>
      </c>
      <c r="H62" s="32">
        <f t="shared" ref="H62" si="27">H51+H61</f>
        <v>41.616</v>
      </c>
      <c r="I62" s="32">
        <f t="shared" ref="I62" si="28">I51+I61</f>
        <v>201.19</v>
      </c>
      <c r="J62" s="32">
        <f t="shared" ref="J62:L62" si="29">J51+J61</f>
        <v>1288.1100000000001</v>
      </c>
      <c r="K62" s="32"/>
      <c r="L62" s="32">
        <f t="shared" si="29"/>
        <v>0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260</v>
      </c>
      <c r="G63" s="40">
        <v>10.199999999999999</v>
      </c>
      <c r="H63" s="40">
        <v>10.199999999999999</v>
      </c>
      <c r="I63" s="40">
        <v>52.2</v>
      </c>
      <c r="J63" s="40">
        <v>231.8</v>
      </c>
      <c r="K63" s="41"/>
      <c r="L63" s="40"/>
    </row>
    <row r="64" spans="1:12" ht="26.4" x14ac:dyDescent="0.3">
      <c r="A64" s="23"/>
      <c r="B64" s="15"/>
      <c r="C64" s="11"/>
      <c r="D64" s="6"/>
      <c r="E64" s="42" t="s">
        <v>64</v>
      </c>
      <c r="F64" s="43">
        <v>100</v>
      </c>
      <c r="G64" s="43">
        <v>1.31</v>
      </c>
      <c r="H64" s="43">
        <v>3.25</v>
      </c>
      <c r="I64" s="43">
        <v>1.35</v>
      </c>
      <c r="J64" s="43">
        <v>81.400000000000006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101</v>
      </c>
      <c r="F65" s="43">
        <v>200</v>
      </c>
      <c r="G65" s="43">
        <v>0.6</v>
      </c>
      <c r="H65" s="43"/>
      <c r="I65" s="43">
        <v>33</v>
      </c>
      <c r="J65" s="43">
        <v>101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66</v>
      </c>
      <c r="F66" s="43">
        <v>40</v>
      </c>
      <c r="G66" s="43">
        <v>4.9800000000000004</v>
      </c>
      <c r="H66" s="43">
        <v>0.48</v>
      </c>
      <c r="I66" s="43">
        <v>31.32</v>
      </c>
      <c r="J66" s="43">
        <v>106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65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17.489999999999998</v>
      </c>
      <c r="H70" s="19">
        <f t="shared" ref="H70" si="31">SUM(H63:H69)</f>
        <v>14.33</v>
      </c>
      <c r="I70" s="19">
        <f t="shared" ref="I70" si="32">SUM(I63:I69)</f>
        <v>127.67</v>
      </c>
      <c r="J70" s="19">
        <f t="shared" ref="J70:L70" si="33">SUM(J63:J69)</f>
        <v>567.20000000000005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92</v>
      </c>
      <c r="F71" s="43">
        <v>100</v>
      </c>
      <c r="G71" s="43">
        <v>1.8</v>
      </c>
      <c r="H71" s="43">
        <v>3.1</v>
      </c>
      <c r="I71" s="43">
        <v>6.4</v>
      </c>
      <c r="J71" s="43">
        <v>61.7</v>
      </c>
      <c r="K71" s="44"/>
      <c r="L71" s="43"/>
    </row>
    <row r="72" spans="1:12" ht="39.6" x14ac:dyDescent="0.3">
      <c r="A72" s="23"/>
      <c r="B72" s="15"/>
      <c r="C72" s="11"/>
      <c r="D72" s="7" t="s">
        <v>27</v>
      </c>
      <c r="E72" s="42" t="s">
        <v>102</v>
      </c>
      <c r="F72" s="43">
        <v>250</v>
      </c>
      <c r="G72" s="43">
        <v>1.1299999999999999</v>
      </c>
      <c r="H72" s="43">
        <v>1.21</v>
      </c>
      <c r="I72" s="43">
        <v>2.2599999999999998</v>
      </c>
      <c r="J72" s="43">
        <v>93.4</v>
      </c>
      <c r="K72" s="44"/>
      <c r="L72" s="43"/>
    </row>
    <row r="73" spans="1:12" ht="39.6" x14ac:dyDescent="0.3">
      <c r="A73" s="23"/>
      <c r="B73" s="15"/>
      <c r="C73" s="11"/>
      <c r="D73" s="7" t="s">
        <v>28</v>
      </c>
      <c r="E73" s="42" t="s">
        <v>82</v>
      </c>
      <c r="F73" s="43">
        <v>250</v>
      </c>
      <c r="G73" s="43">
        <v>9.34</v>
      </c>
      <c r="H73" s="43">
        <v>11.95</v>
      </c>
      <c r="I73" s="43">
        <v>47.91</v>
      </c>
      <c r="J73" s="43">
        <v>303.7</v>
      </c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103</v>
      </c>
      <c r="F75" s="43">
        <v>200</v>
      </c>
      <c r="G75" s="43">
        <v>3.17</v>
      </c>
      <c r="H75" s="43">
        <v>2.68</v>
      </c>
      <c r="I75" s="43">
        <v>15.95</v>
      </c>
      <c r="J75" s="43">
        <v>80.599999999999994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68</v>
      </c>
      <c r="F76" s="43">
        <v>40</v>
      </c>
      <c r="G76" s="43">
        <v>3.32</v>
      </c>
      <c r="H76" s="43">
        <v>0.32</v>
      </c>
      <c r="I76" s="43">
        <v>20.88</v>
      </c>
      <c r="J76" s="43">
        <v>70.64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67</v>
      </c>
      <c r="F77" s="43">
        <v>40</v>
      </c>
      <c r="G77" s="43">
        <v>4.25</v>
      </c>
      <c r="H77" s="43">
        <v>1.65</v>
      </c>
      <c r="I77" s="43">
        <v>21.25</v>
      </c>
      <c r="J77" s="43">
        <v>129.5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23.009999999999998</v>
      </c>
      <c r="H80" s="19">
        <f t="shared" ref="H80" si="35">SUM(H71:H79)</f>
        <v>20.909999999999997</v>
      </c>
      <c r="I80" s="19">
        <f t="shared" ref="I80" si="36">SUM(I71:I79)</f>
        <v>114.64999999999999</v>
      </c>
      <c r="J80" s="19">
        <f t="shared" ref="J80:L80" si="37">SUM(J71:J79)</f>
        <v>739.54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1580</v>
      </c>
      <c r="G81" s="32">
        <f t="shared" ref="G81" si="38">G70+G80</f>
        <v>40.5</v>
      </c>
      <c r="H81" s="32">
        <f t="shared" ref="H81" si="39">H70+H80</f>
        <v>35.239999999999995</v>
      </c>
      <c r="I81" s="32">
        <f t="shared" ref="I81" si="40">I70+I80</f>
        <v>242.32</v>
      </c>
      <c r="J81" s="32">
        <f t="shared" ref="J81:L81" si="41">J70+J80</f>
        <v>1306.74</v>
      </c>
      <c r="K81" s="32"/>
      <c r="L81" s="32">
        <f t="shared" si="41"/>
        <v>0</v>
      </c>
    </row>
    <row r="82" spans="1:12" ht="39.6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240</v>
      </c>
      <c r="G82" s="40">
        <v>23.15</v>
      </c>
      <c r="H82" s="40">
        <v>22.88</v>
      </c>
      <c r="I82" s="40">
        <v>41.53</v>
      </c>
      <c r="J82" s="40">
        <v>283.60000000000002</v>
      </c>
      <c r="K82" s="41"/>
      <c r="L82" s="40"/>
    </row>
    <row r="83" spans="1:12" ht="26.4" x14ac:dyDescent="0.3">
      <c r="A83" s="23"/>
      <c r="B83" s="15"/>
      <c r="C83" s="11"/>
      <c r="D83" s="6"/>
      <c r="E83" s="42" t="s">
        <v>104</v>
      </c>
      <c r="F83" s="43">
        <v>100</v>
      </c>
      <c r="G83" s="43">
        <v>1</v>
      </c>
      <c r="H83" s="43">
        <v>4</v>
      </c>
      <c r="I83" s="43">
        <v>7</v>
      </c>
      <c r="J83" s="43">
        <v>15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105</v>
      </c>
      <c r="F84" s="43">
        <v>200</v>
      </c>
      <c r="G84" s="43">
        <v>1</v>
      </c>
      <c r="H84" s="43"/>
      <c r="I84" s="43">
        <v>25.4</v>
      </c>
      <c r="J84" s="43">
        <v>91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49</v>
      </c>
      <c r="F85" s="43">
        <v>40</v>
      </c>
      <c r="G85" s="43">
        <v>4.9800000000000004</v>
      </c>
      <c r="H85" s="43">
        <v>0.48</v>
      </c>
      <c r="I85" s="43">
        <v>31.32</v>
      </c>
      <c r="J85" s="43">
        <v>106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51</v>
      </c>
      <c r="F86" s="43">
        <v>150</v>
      </c>
      <c r="G86" s="43">
        <v>1.5</v>
      </c>
      <c r="H86" s="43">
        <v>0.5</v>
      </c>
      <c r="I86" s="43">
        <v>21</v>
      </c>
      <c r="J86" s="43">
        <v>76</v>
      </c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730</v>
      </c>
      <c r="G89" s="19">
        <f t="shared" ref="G89" si="42">SUM(G82:G88)</f>
        <v>31.63</v>
      </c>
      <c r="H89" s="19">
        <f t="shared" ref="H89" si="43">SUM(H82:H88)</f>
        <v>27.86</v>
      </c>
      <c r="I89" s="19">
        <f t="shared" ref="I89" si="44">SUM(I82:I88)</f>
        <v>126.25</v>
      </c>
      <c r="J89" s="19">
        <f t="shared" ref="J89:L89" si="45">SUM(J82:J88)</f>
        <v>571.6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100</v>
      </c>
      <c r="G90" s="43">
        <v>1</v>
      </c>
      <c r="H90" s="43">
        <v>4</v>
      </c>
      <c r="I90" s="43">
        <v>7</v>
      </c>
      <c r="J90" s="43">
        <v>76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106</v>
      </c>
      <c r="F91" s="43">
        <v>250</v>
      </c>
      <c r="G91" s="43">
        <v>4.16</v>
      </c>
      <c r="H91" s="43">
        <v>2.1800000000000002</v>
      </c>
      <c r="I91" s="43">
        <v>6.19</v>
      </c>
      <c r="J91" s="43">
        <v>269.51</v>
      </c>
      <c r="K91" s="44"/>
      <c r="L91" s="43"/>
    </row>
    <row r="92" spans="1:12" ht="39.6" x14ac:dyDescent="0.3">
      <c r="A92" s="23"/>
      <c r="B92" s="15"/>
      <c r="C92" s="11"/>
      <c r="D92" s="7" t="s">
        <v>28</v>
      </c>
      <c r="E92" s="42" t="s">
        <v>71</v>
      </c>
      <c r="F92" s="43">
        <v>250</v>
      </c>
      <c r="G92" s="43">
        <v>11.11</v>
      </c>
      <c r="H92" s="43">
        <v>15.51</v>
      </c>
      <c r="I92" s="43">
        <v>39.770000000000003</v>
      </c>
      <c r="J92" s="43">
        <v>201.3</v>
      </c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6.4" x14ac:dyDescent="0.3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0.2</v>
      </c>
      <c r="H94" s="43">
        <v>0.4</v>
      </c>
      <c r="I94" s="43">
        <v>14</v>
      </c>
      <c r="J94" s="43">
        <v>28</v>
      </c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68</v>
      </c>
      <c r="F95" s="43">
        <v>40</v>
      </c>
      <c r="G95" s="43">
        <v>3.32</v>
      </c>
      <c r="H95" s="43">
        <v>0.32</v>
      </c>
      <c r="I95" s="43">
        <v>20.88</v>
      </c>
      <c r="J95" s="43">
        <v>70.64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67</v>
      </c>
      <c r="F96" s="43">
        <v>40</v>
      </c>
      <c r="G96" s="43">
        <v>4.25</v>
      </c>
      <c r="H96" s="43">
        <v>1.65</v>
      </c>
      <c r="I96" s="43">
        <v>21.25</v>
      </c>
      <c r="J96" s="43">
        <v>129.5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24.04</v>
      </c>
      <c r="H99" s="19">
        <f t="shared" ref="H99" si="47">SUM(H90:H98)</f>
        <v>24.059999999999995</v>
      </c>
      <c r="I99" s="19">
        <f t="shared" ref="I99" si="48">SUM(I90:I98)</f>
        <v>109.09</v>
      </c>
      <c r="J99" s="19">
        <f t="shared" ref="J99:L99" si="49">SUM(J90:J98)</f>
        <v>774.94999999999993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1610</v>
      </c>
      <c r="G100" s="32">
        <f t="shared" ref="G100" si="50">G89+G99</f>
        <v>55.67</v>
      </c>
      <c r="H100" s="32">
        <f t="shared" ref="H100" si="51">H89+H99</f>
        <v>51.919999999999995</v>
      </c>
      <c r="I100" s="32">
        <f t="shared" ref="I100" si="52">I89+I99</f>
        <v>235.34</v>
      </c>
      <c r="J100" s="32">
        <f t="shared" ref="J100:L100" si="53">J89+J99</f>
        <v>1346.55</v>
      </c>
      <c r="K100" s="32"/>
      <c r="L100" s="32">
        <f t="shared" si="53"/>
        <v>0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250</v>
      </c>
      <c r="G101" s="40">
        <v>9.34</v>
      </c>
      <c r="H101" s="40">
        <v>11.95</v>
      </c>
      <c r="I101" s="40">
        <v>47.91</v>
      </c>
      <c r="J101" s="40">
        <v>261.18</v>
      </c>
      <c r="K101" s="41"/>
      <c r="L101" s="40"/>
    </row>
    <row r="102" spans="1:12" ht="14.4" x14ac:dyDescent="0.3">
      <c r="A102" s="23"/>
      <c r="B102" s="15"/>
      <c r="C102" s="11"/>
      <c r="D102" s="6"/>
      <c r="E102" s="42" t="s">
        <v>40</v>
      </c>
      <c r="F102" s="43">
        <v>65</v>
      </c>
      <c r="G102" s="43">
        <v>0.12</v>
      </c>
      <c r="H102" s="43">
        <v>10.87</v>
      </c>
      <c r="I102" s="43">
        <v>0.2</v>
      </c>
      <c r="J102" s="43">
        <v>76.069999999999993</v>
      </c>
      <c r="K102" s="44"/>
      <c r="L102" s="43"/>
    </row>
    <row r="103" spans="1:12" ht="26.4" x14ac:dyDescent="0.3">
      <c r="A103" s="23"/>
      <c r="B103" s="15"/>
      <c r="C103" s="11"/>
      <c r="D103" s="7" t="s">
        <v>22</v>
      </c>
      <c r="E103" s="42" t="s">
        <v>107</v>
      </c>
      <c r="F103" s="43">
        <v>200</v>
      </c>
      <c r="G103" s="43">
        <v>3.17</v>
      </c>
      <c r="H103" s="43">
        <v>2.68</v>
      </c>
      <c r="I103" s="43">
        <v>15.95</v>
      </c>
      <c r="J103" s="43">
        <v>80.599999999999994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72</v>
      </c>
      <c r="F104" s="43">
        <v>40</v>
      </c>
      <c r="G104" s="43">
        <v>4.9800000000000004</v>
      </c>
      <c r="H104" s="43">
        <v>0.48</v>
      </c>
      <c r="I104" s="43">
        <v>31.32</v>
      </c>
      <c r="J104" s="43">
        <v>106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58</v>
      </c>
      <c r="F105" s="43">
        <v>140</v>
      </c>
      <c r="G105" s="43">
        <v>0.9</v>
      </c>
      <c r="H105" s="43">
        <v>0.2</v>
      </c>
      <c r="I105" s="43">
        <v>8.1</v>
      </c>
      <c r="J105" s="43">
        <v>43</v>
      </c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41</v>
      </c>
      <c r="F106" s="43">
        <v>40</v>
      </c>
      <c r="G106" s="43">
        <v>5.08</v>
      </c>
      <c r="H106" s="43">
        <v>4.5999999999999996</v>
      </c>
      <c r="I106" s="43">
        <v>0.28000000000000003</v>
      </c>
      <c r="J106" s="43">
        <v>58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735</v>
      </c>
      <c r="G108" s="19">
        <f t="shared" ref="G108:J108" si="54">SUM(G101:G107)</f>
        <v>23.589999999999996</v>
      </c>
      <c r="H108" s="19">
        <f t="shared" si="54"/>
        <v>30.78</v>
      </c>
      <c r="I108" s="19">
        <f t="shared" si="54"/>
        <v>103.75999999999999</v>
      </c>
      <c r="J108" s="19">
        <f t="shared" si="54"/>
        <v>624.85</v>
      </c>
      <c r="K108" s="25"/>
      <c r="L108" s="19">
        <f t="shared" ref="L108" si="55">SUM(L101:L107)</f>
        <v>0</v>
      </c>
    </row>
    <row r="109" spans="1:12" ht="39.6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108</v>
      </c>
      <c r="F109" s="43">
        <v>100</v>
      </c>
      <c r="G109" s="43">
        <v>1.31</v>
      </c>
      <c r="H109" s="43">
        <v>3.25</v>
      </c>
      <c r="I109" s="43">
        <v>1.35</v>
      </c>
      <c r="J109" s="43">
        <v>60.4</v>
      </c>
      <c r="K109" s="44"/>
      <c r="L109" s="43"/>
    </row>
    <row r="110" spans="1:12" ht="39.6" x14ac:dyDescent="0.3">
      <c r="A110" s="23"/>
      <c r="B110" s="15"/>
      <c r="C110" s="11"/>
      <c r="D110" s="7" t="s">
        <v>27</v>
      </c>
      <c r="E110" s="42" t="s">
        <v>45</v>
      </c>
      <c r="F110" s="43">
        <v>250</v>
      </c>
      <c r="G110" s="43">
        <v>2.36</v>
      </c>
      <c r="H110" s="43">
        <v>9.8000000000000007</v>
      </c>
      <c r="I110" s="43">
        <v>3.19</v>
      </c>
      <c r="J110" s="43">
        <v>69.88</v>
      </c>
      <c r="K110" s="44"/>
      <c r="L110" s="43"/>
    </row>
    <row r="111" spans="1:12" ht="26.4" x14ac:dyDescent="0.3">
      <c r="A111" s="23"/>
      <c r="B111" s="15"/>
      <c r="C111" s="11"/>
      <c r="D111" s="7" t="s">
        <v>28</v>
      </c>
      <c r="E111" s="42" t="s">
        <v>84</v>
      </c>
      <c r="F111" s="43">
        <v>250</v>
      </c>
      <c r="G111" s="43">
        <v>22.81</v>
      </c>
      <c r="H111" s="43">
        <v>25.45</v>
      </c>
      <c r="I111" s="43">
        <v>37.92</v>
      </c>
      <c r="J111" s="43">
        <v>323.5</v>
      </c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0.78</v>
      </c>
      <c r="H113" s="43">
        <v>4.5999999999999999E-2</v>
      </c>
      <c r="I113" s="43">
        <v>27.63</v>
      </c>
      <c r="J113" s="43">
        <v>114.8</v>
      </c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68</v>
      </c>
      <c r="F114" s="43">
        <v>40</v>
      </c>
      <c r="G114" s="43">
        <v>3.32</v>
      </c>
      <c r="H114" s="43">
        <v>0.32</v>
      </c>
      <c r="I114" s="43">
        <v>20.88</v>
      </c>
      <c r="J114" s="43">
        <v>70.64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73</v>
      </c>
      <c r="F115" s="43">
        <v>40</v>
      </c>
      <c r="G115" s="43">
        <v>4.25</v>
      </c>
      <c r="H115" s="43">
        <v>1.65</v>
      </c>
      <c r="I115" s="43">
        <v>21.25</v>
      </c>
      <c r="J115" s="43">
        <v>129.5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34.83</v>
      </c>
      <c r="H118" s="19">
        <f t="shared" si="56"/>
        <v>40.515999999999998</v>
      </c>
      <c r="I118" s="19">
        <f t="shared" si="56"/>
        <v>112.22</v>
      </c>
      <c r="J118" s="19">
        <f t="shared" si="56"/>
        <v>768.71999999999991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1615</v>
      </c>
      <c r="G119" s="32">
        <f t="shared" ref="G119" si="58">G108+G118</f>
        <v>58.419999999999995</v>
      </c>
      <c r="H119" s="32">
        <f t="shared" ref="H119" si="59">H108+H118</f>
        <v>71.295999999999992</v>
      </c>
      <c r="I119" s="32">
        <f t="shared" ref="I119" si="60">I108+I118</f>
        <v>215.98</v>
      </c>
      <c r="J119" s="32">
        <f t="shared" ref="J119:L119" si="61">J108+J118</f>
        <v>1393.57</v>
      </c>
      <c r="K119" s="32"/>
      <c r="L119" s="32">
        <f t="shared" si="61"/>
        <v>0</v>
      </c>
    </row>
    <row r="120" spans="1:12" ht="39.6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260</v>
      </c>
      <c r="G120" s="40">
        <v>4.38</v>
      </c>
      <c r="H120" s="40">
        <v>3.8</v>
      </c>
      <c r="I120" s="40">
        <v>14.36</v>
      </c>
      <c r="J120" s="40">
        <v>393.5</v>
      </c>
      <c r="K120" s="41"/>
      <c r="L120" s="40"/>
    </row>
    <row r="121" spans="1:12" ht="14.4" x14ac:dyDescent="0.3">
      <c r="A121" s="14"/>
      <c r="B121" s="15"/>
      <c r="C121" s="11"/>
      <c r="D121" s="6"/>
      <c r="E121" s="42" t="s">
        <v>92</v>
      </c>
      <c r="F121" s="43">
        <v>100</v>
      </c>
      <c r="G121" s="43">
        <v>0.12</v>
      </c>
      <c r="H121" s="43">
        <v>10.87</v>
      </c>
      <c r="I121" s="43">
        <v>0.2</v>
      </c>
      <c r="J121" s="43">
        <v>76.069999999999993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0.15</v>
      </c>
      <c r="H122" s="43">
        <v>0.03</v>
      </c>
      <c r="I122" s="43">
        <v>10.48</v>
      </c>
      <c r="J122" s="43">
        <v>42.56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75</v>
      </c>
      <c r="F123" s="43">
        <v>40</v>
      </c>
      <c r="G123" s="43">
        <v>4.9800000000000004</v>
      </c>
      <c r="H123" s="43">
        <v>0.48</v>
      </c>
      <c r="I123" s="43">
        <v>31.32</v>
      </c>
      <c r="J123" s="43">
        <v>10.6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65</v>
      </c>
      <c r="F124" s="43">
        <v>120</v>
      </c>
      <c r="G124" s="43">
        <v>0.4</v>
      </c>
      <c r="H124" s="43">
        <v>0.4</v>
      </c>
      <c r="I124" s="43">
        <v>9.8000000000000007</v>
      </c>
      <c r="J124" s="43">
        <v>47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2">SUM(G120:G126)</f>
        <v>10.030000000000001</v>
      </c>
      <c r="H127" s="19">
        <f t="shared" si="62"/>
        <v>15.579999999999998</v>
      </c>
      <c r="I127" s="19">
        <f t="shared" si="62"/>
        <v>66.16</v>
      </c>
      <c r="J127" s="19">
        <f t="shared" si="62"/>
        <v>569.73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74</v>
      </c>
      <c r="F128" s="43">
        <v>100</v>
      </c>
      <c r="G128" s="43">
        <v>3.2</v>
      </c>
      <c r="H128" s="43">
        <v>8.1999999999999993</v>
      </c>
      <c r="I128" s="43">
        <v>10.199999999999999</v>
      </c>
      <c r="J128" s="43">
        <v>153.4</v>
      </c>
      <c r="K128" s="44"/>
      <c r="L128" s="43"/>
    </row>
    <row r="129" spans="1:12" ht="52.8" x14ac:dyDescent="0.3">
      <c r="A129" s="14"/>
      <c r="B129" s="15"/>
      <c r="C129" s="11"/>
      <c r="D129" s="7" t="s">
        <v>27</v>
      </c>
      <c r="E129" s="42" t="s">
        <v>54</v>
      </c>
      <c r="F129" s="43">
        <v>250</v>
      </c>
      <c r="G129" s="43">
        <v>17.02</v>
      </c>
      <c r="H129" s="43">
        <v>6.28</v>
      </c>
      <c r="I129" s="43">
        <v>6.06</v>
      </c>
      <c r="J129" s="43">
        <v>154.19999999999999</v>
      </c>
      <c r="K129" s="44"/>
      <c r="L129" s="43"/>
    </row>
    <row r="130" spans="1:12" ht="26.4" x14ac:dyDescent="0.3">
      <c r="A130" s="14"/>
      <c r="B130" s="15"/>
      <c r="C130" s="11"/>
      <c r="D130" s="7" t="s">
        <v>28</v>
      </c>
      <c r="E130" s="42" t="s">
        <v>63</v>
      </c>
      <c r="F130" s="43">
        <v>240</v>
      </c>
      <c r="G130" s="43">
        <v>23.15</v>
      </c>
      <c r="H130" s="43">
        <v>22.88</v>
      </c>
      <c r="I130" s="43">
        <v>41.53</v>
      </c>
      <c r="J130" s="43">
        <v>165.4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111</v>
      </c>
      <c r="F132" s="43">
        <v>200</v>
      </c>
      <c r="G132" s="43">
        <v>0.6</v>
      </c>
      <c r="H132" s="43"/>
      <c r="I132" s="43">
        <v>33</v>
      </c>
      <c r="J132" s="43">
        <v>101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68</v>
      </c>
      <c r="F133" s="43">
        <v>40</v>
      </c>
      <c r="G133" s="43">
        <v>3.32</v>
      </c>
      <c r="H133" s="43">
        <v>0.32</v>
      </c>
      <c r="I133" s="43">
        <v>20.88</v>
      </c>
      <c r="J133" s="43">
        <v>70.64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73</v>
      </c>
      <c r="F134" s="43">
        <v>40</v>
      </c>
      <c r="G134" s="43">
        <v>4.25</v>
      </c>
      <c r="H134" s="43">
        <v>1.65</v>
      </c>
      <c r="I134" s="43">
        <v>21.25</v>
      </c>
      <c r="J134" s="43">
        <v>129.5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51.54</v>
      </c>
      <c r="H137" s="19">
        <f t="shared" si="64"/>
        <v>39.33</v>
      </c>
      <c r="I137" s="19">
        <f t="shared" si="64"/>
        <v>132.91999999999999</v>
      </c>
      <c r="J137" s="19">
        <f t="shared" si="64"/>
        <v>774.14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1590</v>
      </c>
      <c r="G138" s="32">
        <f t="shared" ref="G138" si="66">G127+G137</f>
        <v>61.57</v>
      </c>
      <c r="H138" s="32">
        <f t="shared" ref="H138" si="67">H127+H137</f>
        <v>54.91</v>
      </c>
      <c r="I138" s="32">
        <f t="shared" ref="I138" si="68">I127+I137</f>
        <v>199.07999999999998</v>
      </c>
      <c r="J138" s="32">
        <f t="shared" ref="J138:L138" si="69">J127+J137</f>
        <v>1343.87</v>
      </c>
      <c r="K138" s="32"/>
      <c r="L138" s="32">
        <f t="shared" si="69"/>
        <v>0</v>
      </c>
    </row>
    <row r="139" spans="1:12" ht="39.6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240</v>
      </c>
      <c r="G139" s="40">
        <v>2.75</v>
      </c>
      <c r="H139" s="40">
        <v>23.9</v>
      </c>
      <c r="I139" s="40">
        <v>17.93</v>
      </c>
      <c r="J139" s="40">
        <v>229.2</v>
      </c>
      <c r="K139" s="41"/>
      <c r="L139" s="40"/>
    </row>
    <row r="140" spans="1:12" ht="26.4" x14ac:dyDescent="0.3">
      <c r="A140" s="23"/>
      <c r="B140" s="15"/>
      <c r="C140" s="11"/>
      <c r="D140" s="6"/>
      <c r="E140" s="42" t="s">
        <v>112</v>
      </c>
      <c r="F140" s="43">
        <v>100</v>
      </c>
      <c r="G140" s="43">
        <v>1</v>
      </c>
      <c r="H140" s="43">
        <v>4</v>
      </c>
      <c r="I140" s="43">
        <v>7</v>
      </c>
      <c r="J140" s="43">
        <v>108</v>
      </c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98</v>
      </c>
      <c r="F141" s="43">
        <v>200</v>
      </c>
      <c r="G141" s="43">
        <v>4.08</v>
      </c>
      <c r="H141" s="43">
        <v>3.54</v>
      </c>
      <c r="I141" s="43">
        <v>17.579999999999998</v>
      </c>
      <c r="J141" s="43">
        <v>88.6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55</v>
      </c>
      <c r="F142" s="43">
        <v>40</v>
      </c>
      <c r="G142" s="43">
        <v>4.9800000000000004</v>
      </c>
      <c r="H142" s="43">
        <v>0.48</v>
      </c>
      <c r="I142" s="43">
        <v>31.32</v>
      </c>
      <c r="J142" s="43">
        <v>10.6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78</v>
      </c>
      <c r="F143" s="43">
        <v>150</v>
      </c>
      <c r="G143" s="43">
        <v>1.5</v>
      </c>
      <c r="H143" s="43">
        <v>0.5</v>
      </c>
      <c r="I143" s="43">
        <v>21</v>
      </c>
      <c r="J143" s="43">
        <v>76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730</v>
      </c>
      <c r="G146" s="19">
        <f t="shared" ref="G146:J146" si="70">SUM(G139:G145)</f>
        <v>14.31</v>
      </c>
      <c r="H146" s="19">
        <f t="shared" si="70"/>
        <v>32.42</v>
      </c>
      <c r="I146" s="19">
        <f t="shared" si="70"/>
        <v>94.83</v>
      </c>
      <c r="J146" s="19">
        <f t="shared" si="70"/>
        <v>512.4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114</v>
      </c>
      <c r="F147" s="43"/>
      <c r="G147" s="43"/>
      <c r="H147" s="43"/>
      <c r="I147" s="43"/>
      <c r="J147" s="43"/>
      <c r="K147" s="44"/>
      <c r="L147" s="43"/>
    </row>
    <row r="148" spans="1:12" ht="39.6" x14ac:dyDescent="0.3">
      <c r="A148" s="23"/>
      <c r="B148" s="15"/>
      <c r="C148" s="11"/>
      <c r="D148" s="7" t="s">
        <v>27</v>
      </c>
      <c r="E148" s="42" t="s">
        <v>116</v>
      </c>
      <c r="F148" s="43">
        <v>250</v>
      </c>
      <c r="G148" s="43">
        <v>4.26</v>
      </c>
      <c r="H148" s="43">
        <v>2.1</v>
      </c>
      <c r="I148" s="43">
        <v>7.12</v>
      </c>
      <c r="J148" s="43">
        <v>112.33</v>
      </c>
      <c r="K148" s="44"/>
      <c r="L148" s="43"/>
    </row>
    <row r="149" spans="1:12" ht="39.6" x14ac:dyDescent="0.3">
      <c r="A149" s="23"/>
      <c r="B149" s="15"/>
      <c r="C149" s="11"/>
      <c r="D149" s="7" t="s">
        <v>28</v>
      </c>
      <c r="E149" s="42" t="s">
        <v>113</v>
      </c>
      <c r="F149" s="43">
        <v>250</v>
      </c>
      <c r="G149" s="43">
        <v>12.28</v>
      </c>
      <c r="H149" s="43">
        <v>17.29</v>
      </c>
      <c r="I149" s="43">
        <v>23.77</v>
      </c>
      <c r="J149" s="43">
        <v>265.3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115</v>
      </c>
      <c r="F151" s="43">
        <v>200</v>
      </c>
      <c r="G151" s="43">
        <v>0.15</v>
      </c>
      <c r="H151" s="43">
        <v>0.03</v>
      </c>
      <c r="I151" s="43">
        <v>10.48</v>
      </c>
      <c r="J151" s="43">
        <v>42.56</v>
      </c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80</v>
      </c>
      <c r="F152" s="43">
        <v>40</v>
      </c>
      <c r="G152" s="43">
        <v>3.32</v>
      </c>
      <c r="H152" s="43">
        <v>0.32</v>
      </c>
      <c r="I152" s="43">
        <v>20.88</v>
      </c>
      <c r="J152" s="43">
        <v>70.64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67</v>
      </c>
      <c r="F153" s="43">
        <v>40</v>
      </c>
      <c r="G153" s="43">
        <v>4.25</v>
      </c>
      <c r="H153" s="43">
        <v>1.65</v>
      </c>
      <c r="I153" s="43">
        <v>21.25</v>
      </c>
      <c r="J153" s="43">
        <v>129.5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24.259999999999998</v>
      </c>
      <c r="H156" s="19">
        <f t="shared" si="72"/>
        <v>21.39</v>
      </c>
      <c r="I156" s="19">
        <f t="shared" si="72"/>
        <v>83.5</v>
      </c>
      <c r="J156" s="19">
        <f t="shared" si="72"/>
        <v>620.32999999999993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1510</v>
      </c>
      <c r="G157" s="32">
        <f t="shared" ref="G157" si="74">G146+G156</f>
        <v>38.57</v>
      </c>
      <c r="H157" s="32">
        <f t="shared" ref="H157" si="75">H146+H156</f>
        <v>53.81</v>
      </c>
      <c r="I157" s="32">
        <f t="shared" ref="I157" si="76">I146+I156</f>
        <v>178.32999999999998</v>
      </c>
      <c r="J157" s="32">
        <f t="shared" ref="J157:L157" si="77">J146+J156</f>
        <v>1132.73</v>
      </c>
      <c r="K157" s="32"/>
      <c r="L157" s="32">
        <f t="shared" si="77"/>
        <v>0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260</v>
      </c>
      <c r="G158" s="40">
        <v>20.100000000000001</v>
      </c>
      <c r="H158" s="40">
        <v>25.53</v>
      </c>
      <c r="I158" s="40">
        <v>49.6</v>
      </c>
      <c r="J158" s="40">
        <v>298.55</v>
      </c>
      <c r="K158" s="41"/>
      <c r="L158" s="40"/>
    </row>
    <row r="159" spans="1:12" ht="14.4" x14ac:dyDescent="0.3">
      <c r="A159" s="23"/>
      <c r="B159" s="15"/>
      <c r="C159" s="11"/>
      <c r="D159" s="6"/>
      <c r="E159" s="42" t="s">
        <v>117</v>
      </c>
      <c r="F159" s="43">
        <v>100</v>
      </c>
      <c r="G159" s="43">
        <v>1.2</v>
      </c>
      <c r="H159" s="43">
        <v>4.9000000000000004</v>
      </c>
      <c r="I159" s="43">
        <v>6.6</v>
      </c>
      <c r="J159" s="43">
        <v>76.099999999999994</v>
      </c>
      <c r="K159" s="44"/>
      <c r="L159" s="43"/>
    </row>
    <row r="160" spans="1:12" ht="26.4" x14ac:dyDescent="0.3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0.15</v>
      </c>
      <c r="H160" s="43">
        <v>0.03</v>
      </c>
      <c r="I160" s="43">
        <v>10.48</v>
      </c>
      <c r="J160" s="43">
        <v>42.56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66</v>
      </c>
      <c r="F161" s="43">
        <v>40</v>
      </c>
      <c r="G161" s="43">
        <v>4.9800000000000004</v>
      </c>
      <c r="H161" s="43">
        <v>0.48</v>
      </c>
      <c r="I161" s="43">
        <v>31.32</v>
      </c>
      <c r="J161" s="43">
        <v>106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58</v>
      </c>
      <c r="F162" s="43">
        <v>120</v>
      </c>
      <c r="G162" s="43">
        <v>0.9</v>
      </c>
      <c r="H162" s="43">
        <v>0.2</v>
      </c>
      <c r="I162" s="43">
        <v>8.1</v>
      </c>
      <c r="J162" s="43">
        <v>43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720</v>
      </c>
      <c r="G165" s="19">
        <f t="shared" ref="G165:J165" si="78">SUM(G158:G164)</f>
        <v>27.33</v>
      </c>
      <c r="H165" s="19">
        <f t="shared" si="78"/>
        <v>31.14</v>
      </c>
      <c r="I165" s="19">
        <f t="shared" si="78"/>
        <v>106.1</v>
      </c>
      <c r="J165" s="19">
        <f t="shared" si="78"/>
        <v>566.21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118</v>
      </c>
      <c r="F166" s="43">
        <v>100</v>
      </c>
      <c r="G166" s="43">
        <v>2.11</v>
      </c>
      <c r="H166" s="43">
        <v>9.02</v>
      </c>
      <c r="I166" s="43">
        <v>12.39</v>
      </c>
      <c r="J166" s="43">
        <v>73.400000000000006</v>
      </c>
      <c r="K166" s="44"/>
      <c r="L166" s="43"/>
    </row>
    <row r="167" spans="1:12" ht="39.6" x14ac:dyDescent="0.3">
      <c r="A167" s="23"/>
      <c r="B167" s="15"/>
      <c r="C167" s="11"/>
      <c r="D167" s="7" t="s">
        <v>27</v>
      </c>
      <c r="E167" s="42" t="s">
        <v>119</v>
      </c>
      <c r="F167" s="43">
        <v>250</v>
      </c>
      <c r="G167" s="43">
        <v>1.1299999999999999</v>
      </c>
      <c r="H167" s="43">
        <v>1.21</v>
      </c>
      <c r="I167" s="43">
        <v>2.2599999999999998</v>
      </c>
      <c r="J167" s="43">
        <v>76.2</v>
      </c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120</v>
      </c>
      <c r="F168" s="43">
        <v>250</v>
      </c>
      <c r="G168" s="43">
        <v>11.11</v>
      </c>
      <c r="H168" s="43">
        <v>15.51</v>
      </c>
      <c r="I168" s="43">
        <v>39.770000000000003</v>
      </c>
      <c r="J168" s="43">
        <v>255.3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6.4" x14ac:dyDescent="0.3">
      <c r="A170" s="23"/>
      <c r="B170" s="15"/>
      <c r="C170" s="11"/>
      <c r="D170" s="7" t="s">
        <v>30</v>
      </c>
      <c r="E170" s="42" t="s">
        <v>121</v>
      </c>
      <c r="F170" s="43">
        <v>200</v>
      </c>
      <c r="G170" s="43">
        <v>0.6</v>
      </c>
      <c r="H170" s="43"/>
      <c r="I170" s="43">
        <v>29</v>
      </c>
      <c r="J170" s="43">
        <v>111.2</v>
      </c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83</v>
      </c>
      <c r="F171" s="43">
        <v>40</v>
      </c>
      <c r="G171" s="43">
        <v>3.32</v>
      </c>
      <c r="H171" s="43">
        <v>0.32</v>
      </c>
      <c r="I171" s="43">
        <v>20.88</v>
      </c>
      <c r="J171" s="43">
        <v>70.64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67</v>
      </c>
      <c r="F172" s="43">
        <v>40</v>
      </c>
      <c r="G172" s="43">
        <v>4.25</v>
      </c>
      <c r="H172" s="43">
        <v>1.65</v>
      </c>
      <c r="I172" s="43">
        <v>21.25</v>
      </c>
      <c r="J172" s="43">
        <v>129.5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22.52</v>
      </c>
      <c r="H175" s="19">
        <f t="shared" si="80"/>
        <v>27.71</v>
      </c>
      <c r="I175" s="19">
        <f t="shared" si="80"/>
        <v>125.55</v>
      </c>
      <c r="J175" s="19">
        <f t="shared" si="80"/>
        <v>716.24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1600</v>
      </c>
      <c r="G176" s="32">
        <f t="shared" ref="G176" si="82">G165+G175</f>
        <v>49.849999999999994</v>
      </c>
      <c r="H176" s="32">
        <f t="shared" ref="H176" si="83">H165+H175</f>
        <v>58.85</v>
      </c>
      <c r="I176" s="32">
        <f t="shared" ref="I176" si="84">I165+I175</f>
        <v>231.64999999999998</v>
      </c>
      <c r="J176" s="32">
        <f t="shared" ref="J176:L176" si="85">J165+J175</f>
        <v>1282.45</v>
      </c>
      <c r="K176" s="32"/>
      <c r="L176" s="32">
        <f t="shared" si="85"/>
        <v>0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250</v>
      </c>
      <c r="G177" s="40">
        <v>12.28</v>
      </c>
      <c r="H177" s="40">
        <v>17.29</v>
      </c>
      <c r="I177" s="40">
        <v>23.77</v>
      </c>
      <c r="J177" s="40">
        <v>202.71</v>
      </c>
      <c r="K177" s="41"/>
      <c r="L177" s="40"/>
    </row>
    <row r="178" spans="1:12" ht="14.4" x14ac:dyDescent="0.3">
      <c r="A178" s="23"/>
      <c r="B178" s="15"/>
      <c r="C178" s="11"/>
      <c r="D178" s="6"/>
      <c r="E178" s="42" t="s">
        <v>50</v>
      </c>
      <c r="F178" s="43">
        <v>100</v>
      </c>
      <c r="G178" s="43">
        <v>1.31</v>
      </c>
      <c r="H178" s="43">
        <v>3.25</v>
      </c>
      <c r="I178" s="43">
        <v>1.35</v>
      </c>
      <c r="J178" s="43">
        <v>60.4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122</v>
      </c>
      <c r="F179" s="43">
        <v>200</v>
      </c>
      <c r="G179" s="43">
        <v>0.6</v>
      </c>
      <c r="H179" s="43"/>
      <c r="I179" s="43">
        <v>33</v>
      </c>
      <c r="J179" s="43">
        <v>101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85</v>
      </c>
      <c r="F180" s="43">
        <v>40</v>
      </c>
      <c r="G180" s="43">
        <v>4.9800000000000004</v>
      </c>
      <c r="H180" s="43">
        <v>0.48</v>
      </c>
      <c r="I180" s="43">
        <v>31.32</v>
      </c>
      <c r="J180" s="43">
        <v>106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44</v>
      </c>
      <c r="F181" s="43">
        <v>120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710</v>
      </c>
      <c r="G184" s="19">
        <f t="shared" ref="G184:J184" si="86">SUM(G177:G183)</f>
        <v>19.57</v>
      </c>
      <c r="H184" s="19">
        <f t="shared" si="86"/>
        <v>21.419999999999998</v>
      </c>
      <c r="I184" s="19">
        <f t="shared" si="86"/>
        <v>99.24</v>
      </c>
      <c r="J184" s="19">
        <f t="shared" si="86"/>
        <v>517.11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117</v>
      </c>
      <c r="F185" s="43">
        <v>100</v>
      </c>
      <c r="G185" s="43">
        <v>0.12</v>
      </c>
      <c r="H185" s="43">
        <v>10.87</v>
      </c>
      <c r="I185" s="43">
        <v>0.2</v>
      </c>
      <c r="J185" s="43">
        <v>76.069999999999993</v>
      </c>
      <c r="K185" s="44"/>
      <c r="L185" s="43"/>
    </row>
    <row r="186" spans="1:12" ht="26.4" x14ac:dyDescent="0.3">
      <c r="A186" s="23"/>
      <c r="B186" s="15"/>
      <c r="C186" s="11"/>
      <c r="D186" s="7" t="s">
        <v>27</v>
      </c>
      <c r="E186" s="42" t="s">
        <v>61</v>
      </c>
      <c r="F186" s="43">
        <v>250</v>
      </c>
      <c r="G186" s="43">
        <v>1.1499999999999999</v>
      </c>
      <c r="H186" s="43">
        <v>1.19</v>
      </c>
      <c r="I186" s="43">
        <v>1.58</v>
      </c>
      <c r="J186" s="43">
        <v>242.95</v>
      </c>
      <c r="K186" s="44"/>
      <c r="L186" s="43"/>
    </row>
    <row r="187" spans="1:12" ht="39.6" x14ac:dyDescent="0.3">
      <c r="A187" s="23"/>
      <c r="B187" s="15"/>
      <c r="C187" s="11"/>
      <c r="D187" s="7" t="s">
        <v>28</v>
      </c>
      <c r="E187" s="42" t="s">
        <v>71</v>
      </c>
      <c r="F187" s="43">
        <v>260</v>
      </c>
      <c r="G187" s="43">
        <v>20.100000000000001</v>
      </c>
      <c r="H187" s="43">
        <v>25.53</v>
      </c>
      <c r="I187" s="43">
        <v>49.6</v>
      </c>
      <c r="J187" s="43">
        <v>203.1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123</v>
      </c>
      <c r="F189" s="43">
        <v>200</v>
      </c>
      <c r="G189" s="43">
        <v>3.17</v>
      </c>
      <c r="H189" s="43">
        <v>2.68</v>
      </c>
      <c r="I189" s="43">
        <v>15.95</v>
      </c>
      <c r="J189" s="43">
        <v>65.599999999999994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86</v>
      </c>
      <c r="F190" s="43">
        <v>40</v>
      </c>
      <c r="G190" s="43">
        <v>3.32</v>
      </c>
      <c r="H190" s="43">
        <v>0.32</v>
      </c>
      <c r="I190" s="43">
        <v>20.88</v>
      </c>
      <c r="J190" s="43">
        <v>70.64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87</v>
      </c>
      <c r="F191" s="43">
        <v>40</v>
      </c>
      <c r="G191" s="43">
        <v>4.25</v>
      </c>
      <c r="H191" s="43">
        <v>1.65</v>
      </c>
      <c r="I191" s="43">
        <v>21.25</v>
      </c>
      <c r="J191" s="43">
        <v>129.5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 t="shared" ref="G194:J194" si="88">SUM(G185:G193)</f>
        <v>32.11</v>
      </c>
      <c r="H194" s="19">
        <f t="shared" si="88"/>
        <v>42.24</v>
      </c>
      <c r="I194" s="19">
        <f t="shared" si="88"/>
        <v>109.46</v>
      </c>
      <c r="J194" s="19">
        <f t="shared" si="88"/>
        <v>787.86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1600</v>
      </c>
      <c r="G195" s="32">
        <f t="shared" ref="G195" si="90">G184+G194</f>
        <v>51.68</v>
      </c>
      <c r="H195" s="32">
        <f t="shared" ref="H195" si="91">H184+H194</f>
        <v>63.66</v>
      </c>
      <c r="I195" s="32">
        <f t="shared" ref="I195" si="92">I184+I194</f>
        <v>208.7</v>
      </c>
      <c r="J195" s="32">
        <f t="shared" ref="J195:L195" si="93">J184+J194</f>
        <v>1304.97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1589.5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50.266000000000005</v>
      </c>
      <c r="H196" s="34">
        <f t="shared" si="94"/>
        <v>55.411800000000007</v>
      </c>
      <c r="I196" s="34">
        <f t="shared" si="94"/>
        <v>218.51799999999994</v>
      </c>
      <c r="J196" s="34">
        <f t="shared" si="94"/>
        <v>1310.623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Ю. Н. Дудоладова</cp:lastModifiedBy>
  <dcterms:created xsi:type="dcterms:W3CDTF">2022-05-16T14:23:56Z</dcterms:created>
  <dcterms:modified xsi:type="dcterms:W3CDTF">2024-02-07T07:39:52Z</dcterms:modified>
</cp:coreProperties>
</file>